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15" activeTab="0"/>
  </bookViews>
  <sheets>
    <sheet name="Tabelle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<sst xmlns="http://schemas.openxmlformats.org/spreadsheetml/2006/main" count="26" uniqueCount="26">
  <si>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Übersicht über die frei werdenden Notarstellen</t>
  </si>
  <si>
    <t xml:space="preserve">Stand: </t>
  </si>
  <si>
    <t xml:space="preserve"> im Bezirk des Oberlandesgerichts Braunschweig</t>
  </si>
  <si>
    <t>AG-Bezirk</t>
  </si>
  <si>
    <t>Abgänge insges. bis einschl. 2032</t>
  </si>
  <si>
    <t>in Prozent zum IST 01.01.2022</t>
  </si>
  <si>
    <t>Braunschweig</t>
  </si>
  <si>
    <t>Bad Gandersheim</t>
  </si>
  <si>
    <t>Clausthal-Z.</t>
  </si>
  <si>
    <t>Goslar</t>
  </si>
  <si>
    <t>Helmstedt</t>
  </si>
  <si>
    <t>Salzgitter</t>
  </si>
  <si>
    <t>Seesen</t>
  </si>
  <si>
    <t>Wolfenbüttel</t>
  </si>
  <si>
    <t>Wolfsburg</t>
  </si>
  <si>
    <t>Duderstadt</t>
  </si>
  <si>
    <t>Einbeck</t>
  </si>
  <si>
    <t>Göttingen</t>
  </si>
  <si>
    <t>Hann. Münden</t>
  </si>
  <si>
    <t>Herzberg</t>
  </si>
  <si>
    <t>Northeim</t>
  </si>
  <si>
    <t>Osterode</t>
  </si>
  <si>
    <t>Bedarf 01.01.2023</t>
  </si>
  <si>
    <t>IST 01.01.2023 (inkl. Neube-stellungen)</t>
  </si>
  <si>
    <t>zum 31.10.2023 ausge-schrieben</t>
  </si>
  <si>
    <t>Abgänge 2023 insges.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</si>
</sst>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>
    <font>
      <sz val="11"/>
      <color theme="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5">
    <xf numFmtId="0" fontId="0" fillId="0" borderId="0" xfId="0"/>
    <xf numFmtId="0" fontId="4" fillId="0" borderId="0" xfId="20" applyFont="1" applyAlignment="1">
      <alignment wrapText="1"/>
      <protection/>
    </xf>
    <xf numFmtId="0" fontId="3" fillId="0" borderId="0" xfId="20">
      <alignment/>
      <protection/>
    </xf>
    <xf numFmtId="0" fontId="4" fillId="0" borderId="0" xfId="20" applyFont="1" applyAlignment="1">
      <alignment wrapText="1"/>
      <protection/>
    </xf>
    <xf numFmtId="14" fontId="5" fillId="0" borderId="0" xfId="20" applyNumberFormat="1" applyFont="1" applyAlignment="1">
      <alignment wrapText="1"/>
      <protection/>
    </xf>
    <xf numFmtId="0" fontId="6" fillId="0" borderId="0" xfId="20" applyFont="1">
      <alignment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Border="1">
      <alignment/>
      <protection/>
    </xf>
    <xf numFmtId="0" fontId="2" fillId="0" borderId="2" xfId="20" applyFont="1" applyBorder="1">
      <alignment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 wrapText="1"/>
      <protection/>
    </xf>
    <xf numFmtId="0" fontId="7" fillId="2" borderId="5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5" fillId="0" borderId="1" xfId="20" applyFont="1" applyBorder="1" applyAlignment="1">
      <alignment wrapText="1"/>
      <protection/>
    </xf>
    <xf numFmtId="0" fontId="1" fillId="3" borderId="4" xfId="20" applyFont="1" applyFill="1" applyBorder="1">
      <alignment/>
      <protection/>
    </xf>
    <xf numFmtId="0" fontId="1" fillId="2" borderId="4" xfId="20" applyFont="1" applyFill="1" applyBorder="1" applyAlignment="1" quotePrefix="1">
      <alignment horizontal="center"/>
      <protection/>
    </xf>
    <xf numFmtId="0" fontId="1" fillId="3" borderId="1" xfId="20" applyFont="1" applyFill="1" applyBorder="1" applyAlignment="1" quotePrefix="1">
      <alignment horizontal="center"/>
      <protection/>
    </xf>
    <xf numFmtId="0" fontId="3" fillId="2" borderId="1" xfId="20" applyFont="1" applyFill="1" applyBorder="1" applyAlignment="1" quotePrefix="1">
      <alignment horizontal="center"/>
      <protection/>
    </xf>
    <xf numFmtId="0" fontId="3" fillId="2" borderId="1" xfId="20" applyFont="1" applyFill="1" applyBorder="1" applyAlignment="1">
      <alignment horizontal="center"/>
      <protection/>
    </xf>
    <xf numFmtId="0" fontId="3" fillId="0" borderId="1" xfId="20" applyFont="1" applyFill="1" applyBorder="1" applyAlignment="1">
      <alignment horizontal="center"/>
      <protection/>
    </xf>
    <xf numFmtId="0" fontId="3" fillId="0" borderId="1" xfId="20" applyFont="1" applyBorder="1" applyAlignment="1">
      <alignment horizontal="center"/>
      <protection/>
    </xf>
    <xf numFmtId="0" fontId="3" fillId="4" borderId="1" xfId="20" applyFont="1" applyFill="1" applyBorder="1" applyAlignment="1">
      <alignment horizontal="center"/>
      <protection/>
    </xf>
    <xf numFmtId="164" fontId="3" fillId="0" borderId="1" xfId="20" applyNumberFormat="1" applyFont="1" applyBorder="1">
      <alignment/>
      <protection/>
    </xf>
    <xf numFmtId="0" fontId="1" fillId="3" borderId="1" xfId="20" applyFont="1" applyFill="1" applyBorder="1">
      <alignment/>
      <protection/>
    </xf>
    <xf numFmtId="0" fontId="1" fillId="2" borderId="1" xfId="20" applyFont="1" applyFill="1" applyBorder="1" applyAlignment="1">
      <alignment horizontal="center"/>
      <protection/>
    </xf>
    <xf numFmtId="0" fontId="1" fillId="3" borderId="1" xfId="20" applyFont="1" applyFill="1" applyBorder="1" applyAlignment="1">
      <alignment horizontal="center"/>
      <protection/>
    </xf>
    <xf numFmtId="0" fontId="1" fillId="2" borderId="1" xfId="20" applyFont="1" applyFill="1" applyBorder="1" applyAlignment="1" quotePrefix="1">
      <alignment horizontal="center"/>
      <protection/>
    </xf>
    <xf numFmtId="0" fontId="1" fillId="3" borderId="6" xfId="20" applyFont="1" applyFill="1" applyBorder="1">
      <alignment/>
      <protection/>
    </xf>
    <xf numFmtId="0" fontId="1" fillId="2" borderId="6" xfId="20" applyFont="1" applyFill="1" applyBorder="1" applyAlignment="1">
      <alignment horizontal="center"/>
      <protection/>
    </xf>
    <xf numFmtId="0" fontId="1" fillId="3" borderId="6" xfId="20" applyFont="1" applyFill="1" applyBorder="1" applyAlignment="1">
      <alignment horizontal="center"/>
      <protection/>
    </xf>
    <xf numFmtId="0" fontId="3" fillId="2" borderId="6" xfId="20" applyFont="1" applyFill="1" applyBorder="1" applyAlignment="1" quotePrefix="1">
      <alignment horizontal="center"/>
      <protection/>
    </xf>
    <xf numFmtId="0" fontId="3" fillId="0" borderId="1" xfId="20" applyFont="1" applyBorder="1">
      <alignment/>
      <protection/>
    </xf>
    <xf numFmtId="0" fontId="7" fillId="3" borderId="7" xfId="20" applyFont="1" applyFill="1" applyBorder="1">
      <alignment/>
      <protection/>
    </xf>
    <xf numFmtId="0" fontId="5" fillId="2" borderId="7" xfId="20" applyFont="1" applyFill="1" applyBorder="1" applyAlignment="1">
      <alignment horizontal="center"/>
      <protection/>
    </xf>
    <xf numFmtId="0" fontId="5" fillId="0" borderId="7" xfId="20" applyFont="1" applyFill="1" applyBorder="1" applyAlignment="1">
      <alignment horizontal="center"/>
      <protection/>
    </xf>
    <xf numFmtId="0" fontId="5" fillId="3" borderId="7" xfId="20" applyFont="1" applyFill="1" applyBorder="1" applyAlignment="1">
      <alignment horizontal="center"/>
      <protection/>
    </xf>
    <xf numFmtId="0" fontId="5" fillId="3" borderId="8" xfId="20" applyFont="1" applyFill="1" applyBorder="1" applyAlignment="1">
      <alignment horizontal="center"/>
      <protection/>
    </xf>
    <xf numFmtId="0" fontId="3" fillId="4" borderId="8" xfId="20" applyFont="1" applyFill="1" applyBorder="1" applyAlignment="1">
      <alignment horizontal="center"/>
      <protection/>
    </xf>
    <xf numFmtId="164" fontId="3" fillId="0" borderId="8" xfId="20" applyNumberFormat="1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tabSelected="1" workbookViewId="0" topLeftCell="A1">
      <selection activeCell="Q35" sqref="Q35"/>
    </sheetView>
  </sheetViews>
  <sheetFormatPr defaultColWidth="11.00390625" defaultRowHeight="14.25"/>
  <sheetData>
    <row r="2" spans="1:17" ht="15.75">
      <c r="A2" s="1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3" t="s">
        <v>1</v>
      </c>
      <c r="B3" s="4">
        <v>45299</v>
      </c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5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51">
      <c r="A7" s="6" t="s">
        <v>3</v>
      </c>
      <c r="B7" s="7" t="s">
        <v>22</v>
      </c>
      <c r="C7" s="8" t="s">
        <v>23</v>
      </c>
      <c r="D7" s="9" t="s">
        <v>24</v>
      </c>
      <c r="E7" s="9" t="s">
        <v>25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1:17" ht="38.25">
      <c r="A8" s="12"/>
      <c r="B8" s="13"/>
      <c r="C8" s="14"/>
      <c r="D8" s="15"/>
      <c r="E8" s="16"/>
      <c r="F8" s="18">
        <v>2024</v>
      </c>
      <c r="G8" s="17">
        <v>2025</v>
      </c>
      <c r="H8" s="18">
        <v>2026</v>
      </c>
      <c r="I8" s="17">
        <v>2027</v>
      </c>
      <c r="J8" s="18">
        <v>2028</v>
      </c>
      <c r="K8" s="17">
        <v>2029</v>
      </c>
      <c r="L8" s="18">
        <v>2030</v>
      </c>
      <c r="M8" s="18">
        <v>2031</v>
      </c>
      <c r="N8" s="6">
        <v>2032</v>
      </c>
      <c r="O8" s="6">
        <v>2033</v>
      </c>
      <c r="P8" s="19" t="s">
        <v>4</v>
      </c>
      <c r="Q8" s="19" t="s">
        <v>5</v>
      </c>
    </row>
    <row r="9" spans="1:17" ht="14.25">
      <c r="A9" s="20" t="s">
        <v>6</v>
      </c>
      <c r="B9" s="21">
        <v>57</v>
      </c>
      <c r="C9" s="22">
        <v>46</v>
      </c>
      <c r="D9" s="23">
        <v>8</v>
      </c>
      <c r="E9" s="24">
        <v>4</v>
      </c>
      <c r="F9" s="24">
        <v>1</v>
      </c>
      <c r="G9" s="25">
        <v>2</v>
      </c>
      <c r="H9" s="24"/>
      <c r="I9" s="25">
        <v>1</v>
      </c>
      <c r="J9" s="24"/>
      <c r="K9" s="25">
        <v>1</v>
      </c>
      <c r="L9" s="24"/>
      <c r="M9" s="24">
        <v>2</v>
      </c>
      <c r="N9" s="26">
        <v>2</v>
      </c>
      <c r="O9" s="26"/>
      <c r="P9" s="27">
        <f>SUM(E9:N9)</f>
        <v>13</v>
      </c>
      <c r="Q9" s="28">
        <f>-P9/C9</f>
        <v>-0.2826086956521739</v>
      </c>
    </row>
    <row r="10" spans="1:17" ht="14.25">
      <c r="A10" s="20" t="s">
        <v>7</v>
      </c>
      <c r="B10" s="21">
        <v>0</v>
      </c>
      <c r="C10" s="22">
        <v>1</v>
      </c>
      <c r="D10" s="23">
        <v>0</v>
      </c>
      <c r="E10" s="24"/>
      <c r="F10" s="24"/>
      <c r="G10" s="25"/>
      <c r="H10" s="24"/>
      <c r="I10" s="25"/>
      <c r="J10" s="24"/>
      <c r="K10" s="25"/>
      <c r="L10" s="24"/>
      <c r="M10" s="24"/>
      <c r="N10" s="26"/>
      <c r="O10" s="26"/>
      <c r="P10" s="27">
        <f>SUM(E10:N10)</f>
        <v>0</v>
      </c>
      <c r="Q10" s="28">
        <f>-P10/C10</f>
        <v>0</v>
      </c>
    </row>
    <row r="11" spans="1:17" ht="14.25">
      <c r="A11" s="20" t="s">
        <v>8</v>
      </c>
      <c r="B11" s="21">
        <v>1</v>
      </c>
      <c r="C11" s="22">
        <v>0</v>
      </c>
      <c r="D11" s="23">
        <v>1</v>
      </c>
      <c r="E11" s="24"/>
      <c r="F11" s="24"/>
      <c r="G11" s="25"/>
      <c r="H11" s="24"/>
      <c r="I11" s="25"/>
      <c r="J11" s="24"/>
      <c r="K11" s="25"/>
      <c r="L11" s="24"/>
      <c r="M11" s="24"/>
      <c r="N11" s="26"/>
      <c r="O11" s="26"/>
      <c r="P11" s="27">
        <f>SUM(E11:N11)</f>
        <v>0</v>
      </c>
      <c r="Q11" s="28" t="e">
        <f>-P11/C11</f>
        <v>#DIV/0!</v>
      </c>
    </row>
    <row r="12" spans="1:17" ht="14.25">
      <c r="A12" s="29" t="s">
        <v>9</v>
      </c>
      <c r="B12" s="30">
        <v>16</v>
      </c>
      <c r="C12" s="22">
        <v>10</v>
      </c>
      <c r="D12" s="23">
        <v>5</v>
      </c>
      <c r="E12" s="24">
        <v>1</v>
      </c>
      <c r="F12" s="24"/>
      <c r="G12" s="25">
        <v>2</v>
      </c>
      <c r="H12" s="24">
        <v>1</v>
      </c>
      <c r="I12" s="25"/>
      <c r="J12" s="24"/>
      <c r="K12" s="25">
        <v>1</v>
      </c>
      <c r="L12" s="24"/>
      <c r="M12" s="24"/>
      <c r="N12" s="26">
        <v>1</v>
      </c>
      <c r="O12" s="26"/>
      <c r="P12" s="27">
        <f>SUM(E12:N12)</f>
        <v>6</v>
      </c>
      <c r="Q12" s="28">
        <f>-P12/C12</f>
        <v>-0.6</v>
      </c>
    </row>
    <row r="13" spans="1:17" ht="14.25">
      <c r="A13" s="29" t="s">
        <v>10</v>
      </c>
      <c r="B13" s="30">
        <v>15</v>
      </c>
      <c r="C13" s="22">
        <v>8</v>
      </c>
      <c r="D13" s="23">
        <v>5</v>
      </c>
      <c r="E13" s="24"/>
      <c r="F13" s="24">
        <v>1</v>
      </c>
      <c r="G13" s="25"/>
      <c r="H13" s="24"/>
      <c r="I13" s="25"/>
      <c r="J13" s="24"/>
      <c r="K13" s="25">
        <v>1</v>
      </c>
      <c r="L13" s="24"/>
      <c r="M13" s="24">
        <v>1</v>
      </c>
      <c r="N13" s="26"/>
      <c r="O13" s="26">
        <v>2</v>
      </c>
      <c r="P13" s="27">
        <f>SUM(E13:N13)</f>
        <v>3</v>
      </c>
      <c r="Q13" s="28">
        <f>-P13/C13</f>
        <v>-0.375</v>
      </c>
    </row>
    <row r="14" spans="1:17" ht="14.25">
      <c r="A14" s="29" t="s">
        <v>11</v>
      </c>
      <c r="B14" s="30">
        <v>14</v>
      </c>
      <c r="C14" s="22">
        <v>7</v>
      </c>
      <c r="D14" s="23">
        <v>7</v>
      </c>
      <c r="E14" s="24">
        <v>2</v>
      </c>
      <c r="F14" s="24"/>
      <c r="G14" s="25"/>
      <c r="H14" s="24">
        <v>2</v>
      </c>
      <c r="I14" s="25"/>
      <c r="J14" s="24"/>
      <c r="K14" s="25">
        <v>1</v>
      </c>
      <c r="L14" s="24"/>
      <c r="M14" s="24"/>
      <c r="N14" s="26"/>
      <c r="O14" s="26"/>
      <c r="P14" s="27">
        <f>SUM(E14:N14)</f>
        <v>5</v>
      </c>
      <c r="Q14" s="28">
        <f>-P14/C14</f>
        <v>-0.7142857142857143</v>
      </c>
    </row>
    <row r="15" spans="1:17" ht="14.25">
      <c r="A15" s="29" t="s">
        <v>12</v>
      </c>
      <c r="B15" s="30">
        <v>4</v>
      </c>
      <c r="C15" s="31">
        <v>2</v>
      </c>
      <c r="D15" s="23">
        <v>2</v>
      </c>
      <c r="E15" s="24"/>
      <c r="F15" s="24"/>
      <c r="G15" s="25"/>
      <c r="H15" s="24"/>
      <c r="I15" s="25"/>
      <c r="J15" s="24"/>
      <c r="K15" s="25"/>
      <c r="L15" s="24"/>
      <c r="M15" s="24"/>
      <c r="N15" s="26"/>
      <c r="O15" s="26"/>
      <c r="P15" s="27">
        <f>SUM(E15:N15)</f>
        <v>0</v>
      </c>
      <c r="Q15" s="28">
        <f>-P15/C15</f>
        <v>0</v>
      </c>
    </row>
    <row r="16" spans="1:17" ht="14.25">
      <c r="A16" s="29" t="s">
        <v>13</v>
      </c>
      <c r="B16" s="30">
        <v>16</v>
      </c>
      <c r="C16" s="22">
        <v>9</v>
      </c>
      <c r="D16" s="23">
        <v>6</v>
      </c>
      <c r="E16" s="24"/>
      <c r="F16" s="24"/>
      <c r="G16" s="25"/>
      <c r="H16" s="24">
        <v>1</v>
      </c>
      <c r="I16" s="25"/>
      <c r="J16" s="24">
        <v>1</v>
      </c>
      <c r="K16" s="25">
        <v>2</v>
      </c>
      <c r="L16" s="24"/>
      <c r="M16" s="24">
        <v>1</v>
      </c>
      <c r="N16" s="26">
        <v>1</v>
      </c>
      <c r="O16" s="26"/>
      <c r="P16" s="27">
        <f>SUM(E16:N16)</f>
        <v>6</v>
      </c>
      <c r="Q16" s="28">
        <f>-P16/C16</f>
        <v>-0.6666666666666666</v>
      </c>
    </row>
    <row r="17" spans="1:17" ht="14.25">
      <c r="A17" s="29" t="s">
        <v>14</v>
      </c>
      <c r="B17" s="30">
        <v>26</v>
      </c>
      <c r="C17" s="31">
        <v>16</v>
      </c>
      <c r="D17" s="24">
        <v>8</v>
      </c>
      <c r="E17" s="24">
        <v>2</v>
      </c>
      <c r="F17" s="24"/>
      <c r="G17" s="25"/>
      <c r="H17" s="24">
        <v>2</v>
      </c>
      <c r="I17" s="25">
        <v>2</v>
      </c>
      <c r="J17" s="24"/>
      <c r="K17" s="25">
        <v>3</v>
      </c>
      <c r="L17" s="24"/>
      <c r="M17" s="24"/>
      <c r="N17" s="26">
        <v>1</v>
      </c>
      <c r="O17" s="26"/>
      <c r="P17" s="27">
        <f>SUM(E17:N17)</f>
        <v>10</v>
      </c>
      <c r="Q17" s="28">
        <f>-P17/C17</f>
        <v>-0.625</v>
      </c>
    </row>
    <row r="18" spans="1:17" ht="14.25">
      <c r="A18" s="29" t="s">
        <v>15</v>
      </c>
      <c r="B18" s="30">
        <v>7</v>
      </c>
      <c r="C18" s="22">
        <v>6</v>
      </c>
      <c r="D18" s="23">
        <v>1</v>
      </c>
      <c r="E18" s="24"/>
      <c r="F18" s="24">
        <v>1</v>
      </c>
      <c r="G18" s="25"/>
      <c r="H18" s="24"/>
      <c r="I18" s="25"/>
      <c r="J18" s="24"/>
      <c r="K18" s="25"/>
      <c r="L18" s="24"/>
      <c r="M18" s="24">
        <v>1</v>
      </c>
      <c r="N18" s="26"/>
      <c r="O18" s="26"/>
      <c r="P18" s="27">
        <f>SUM(E18:N18)</f>
        <v>2</v>
      </c>
      <c r="Q18" s="28">
        <f>-P18/C18</f>
        <v>-0.3333333333333333</v>
      </c>
    </row>
    <row r="19" spans="1:17" ht="14.25">
      <c r="A19" s="29" t="s">
        <v>16</v>
      </c>
      <c r="B19" s="30">
        <v>6</v>
      </c>
      <c r="C19" s="31">
        <v>3</v>
      </c>
      <c r="D19" s="23">
        <v>3</v>
      </c>
      <c r="E19" s="24"/>
      <c r="F19" s="24"/>
      <c r="G19" s="25"/>
      <c r="H19" s="24"/>
      <c r="I19" s="25"/>
      <c r="J19" s="24"/>
      <c r="K19" s="25"/>
      <c r="L19" s="24"/>
      <c r="M19" s="24"/>
      <c r="N19" s="26"/>
      <c r="O19" s="26"/>
      <c r="P19" s="27">
        <f>SUM(E19:N19)</f>
        <v>0</v>
      </c>
      <c r="Q19" s="28">
        <f>-P19/C19</f>
        <v>0</v>
      </c>
    </row>
    <row r="20" spans="1:17" ht="14.25">
      <c r="A20" s="29" t="s">
        <v>17</v>
      </c>
      <c r="B20" s="30">
        <v>28</v>
      </c>
      <c r="C20" s="31">
        <v>21</v>
      </c>
      <c r="D20" s="24">
        <v>9</v>
      </c>
      <c r="E20" s="24"/>
      <c r="F20" s="24"/>
      <c r="G20" s="25"/>
      <c r="H20" s="24"/>
      <c r="I20" s="25">
        <v>1</v>
      </c>
      <c r="J20" s="24">
        <v>1</v>
      </c>
      <c r="K20" s="25"/>
      <c r="L20" s="24">
        <v>2</v>
      </c>
      <c r="M20" s="24"/>
      <c r="N20" s="26">
        <v>1</v>
      </c>
      <c r="O20" s="26"/>
      <c r="P20" s="27">
        <f>SUM(E20:N20)</f>
        <v>5</v>
      </c>
      <c r="Q20" s="28">
        <f>-P20/C20</f>
        <v>-0.23809523809523808</v>
      </c>
    </row>
    <row r="21" spans="1:17" ht="14.25">
      <c r="A21" s="29" t="s">
        <v>18</v>
      </c>
      <c r="B21" s="32">
        <v>6</v>
      </c>
      <c r="C21" s="22">
        <v>3</v>
      </c>
      <c r="D21" s="23">
        <v>1</v>
      </c>
      <c r="E21" s="24"/>
      <c r="F21" s="24"/>
      <c r="G21" s="25"/>
      <c r="H21" s="24"/>
      <c r="I21" s="25"/>
      <c r="J21" s="24"/>
      <c r="K21" s="25"/>
      <c r="L21" s="24"/>
      <c r="M21" s="24"/>
      <c r="N21" s="26"/>
      <c r="O21" s="26"/>
      <c r="P21" s="27">
        <f>SUM(E21:N21)</f>
        <v>0</v>
      </c>
      <c r="Q21" s="28">
        <f>-P21/C21</f>
        <v>0</v>
      </c>
    </row>
    <row r="22" spans="1:17" ht="14.25">
      <c r="A22" s="29" t="s">
        <v>19</v>
      </c>
      <c r="B22" s="30">
        <v>9</v>
      </c>
      <c r="C22" s="22">
        <v>6</v>
      </c>
      <c r="D22" s="23">
        <v>2</v>
      </c>
      <c r="E22" s="24"/>
      <c r="F22" s="24">
        <v>2</v>
      </c>
      <c r="G22" s="25"/>
      <c r="H22" s="24"/>
      <c r="I22" s="25"/>
      <c r="J22" s="24"/>
      <c r="K22" s="25"/>
      <c r="L22" s="24"/>
      <c r="M22" s="24"/>
      <c r="N22" s="26">
        <v>1</v>
      </c>
      <c r="O22" s="26"/>
      <c r="P22" s="27">
        <f>SUM(E22:N22)</f>
        <v>3</v>
      </c>
      <c r="Q22" s="28">
        <f>-P22/C22</f>
        <v>-0.5</v>
      </c>
    </row>
    <row r="23" spans="1:17" ht="14.25">
      <c r="A23" s="33" t="s">
        <v>20</v>
      </c>
      <c r="B23" s="34">
        <v>12</v>
      </c>
      <c r="C23" s="35">
        <v>6</v>
      </c>
      <c r="D23" s="36">
        <v>6</v>
      </c>
      <c r="E23" s="24"/>
      <c r="F23" s="24"/>
      <c r="G23" s="25"/>
      <c r="H23" s="24"/>
      <c r="I23" s="25"/>
      <c r="J23" s="24"/>
      <c r="K23" s="25"/>
      <c r="L23" s="24"/>
      <c r="M23" s="24"/>
      <c r="N23" s="37"/>
      <c r="O23" s="37"/>
      <c r="P23" s="27">
        <f>SUM(E23:N23)</f>
        <v>0</v>
      </c>
      <c r="Q23" s="28">
        <f>-P23/C23</f>
        <v>0</v>
      </c>
    </row>
    <row r="24" spans="1:17" ht="14.25">
      <c r="A24" s="29" t="s">
        <v>21</v>
      </c>
      <c r="B24" s="30">
        <v>6</v>
      </c>
      <c r="C24" s="31">
        <v>3</v>
      </c>
      <c r="D24" s="23">
        <v>3</v>
      </c>
      <c r="E24" s="24"/>
      <c r="F24" s="24"/>
      <c r="G24" s="25">
        <v>1</v>
      </c>
      <c r="H24" s="24"/>
      <c r="I24" s="25"/>
      <c r="J24" s="24"/>
      <c r="K24" s="25"/>
      <c r="L24" s="24"/>
      <c r="M24" s="24"/>
      <c r="N24" s="37"/>
      <c r="O24" s="37"/>
      <c r="P24" s="27">
        <f>SUM(E24:N24)</f>
        <v>1</v>
      </c>
      <c r="Q24" s="28">
        <f>-P24/C24</f>
        <v>-0.3333333333333333</v>
      </c>
    </row>
    <row r="25" spans="1:17" ht="15" thickBot="1">
      <c r="A25" s="38"/>
      <c r="B25" s="39">
        <f aca="true" t="shared" si="0" ref="B25:K25">SUM(B9:B24)</f>
        <v>223</v>
      </c>
      <c r="C25" s="40">
        <f t="shared" si="0"/>
        <v>147</v>
      </c>
      <c r="D25" s="39">
        <f t="shared" si="0"/>
        <v>67</v>
      </c>
      <c r="E25" s="39">
        <f t="shared" si="0"/>
        <v>9</v>
      </c>
      <c r="F25" s="39">
        <f t="shared" si="0"/>
        <v>5</v>
      </c>
      <c r="G25" s="41">
        <f t="shared" si="0"/>
        <v>5</v>
      </c>
      <c r="H25" s="39">
        <f t="shared" si="0"/>
        <v>6</v>
      </c>
      <c r="I25" s="41">
        <f t="shared" si="0"/>
        <v>4</v>
      </c>
      <c r="J25" s="39">
        <f t="shared" si="0"/>
        <v>2</v>
      </c>
      <c r="K25" s="41">
        <f t="shared" si="0"/>
        <v>9</v>
      </c>
      <c r="L25" s="39">
        <f>SUM(L9:L24)</f>
        <v>2</v>
      </c>
      <c r="M25" s="39">
        <f>SUM(M9:M24)</f>
        <v>5</v>
      </c>
      <c r="N25" s="42">
        <f>SUM(N9:N24)</f>
        <v>7</v>
      </c>
      <c r="O25" s="42">
        <v>2</v>
      </c>
      <c r="P25" s="43">
        <f>SUM(E25:N25)</f>
        <v>54</v>
      </c>
      <c r="Q25" s="44">
        <f>-P25/C25</f>
        <v>-0.3673469387755102</v>
      </c>
    </row>
  </sheetData>
  <mergeCells count="1"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George, Sina</dc:creator>
  <cp:keywords/>
  <dc:description/>
  <cp:lastModifiedBy>George, Sina</cp:lastModifiedBy>
  <dcterms:created xsi:type="dcterms:W3CDTF">2024-01-08T09:30:35Z</dcterms:created>
  <dcterms:modified xsi:type="dcterms:W3CDTF">2024-01-08T10:21:32Z</dcterms:modified>
  <cp:category/>
  <cp:version/>
  <cp:contentType/>
  <cp:contentStatus/>
</cp:coreProperties>
</file>